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a\Downloads\"/>
    </mc:Choice>
  </mc:AlternateContent>
  <xr:revisionPtr revIDLastSave="0" documentId="8_{674D3FA7-2744-49FC-B9C6-9844D3C1B521}" xr6:coauthVersionLast="43" xr6:coauthVersionMax="43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</sheets>
  <definedNames>
    <definedName name="Trubi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H17" i="1"/>
  <c r="I17" i="1"/>
  <c r="F18" i="1"/>
  <c r="H18" i="1"/>
  <c r="I18" i="1"/>
  <c r="F19" i="1"/>
  <c r="H19" i="1"/>
  <c r="I19" i="1"/>
  <c r="F20" i="1"/>
  <c r="H20" i="1"/>
  <c r="I20" i="1"/>
  <c r="I21" i="1"/>
  <c r="F27" i="1"/>
  <c r="H27" i="1"/>
  <c r="I27" i="1"/>
  <c r="F28" i="1"/>
  <c r="H28" i="1"/>
  <c r="I28" i="1"/>
  <c r="F29" i="1"/>
  <c r="H29" i="1"/>
  <c r="I29" i="1"/>
  <c r="F30" i="1"/>
  <c r="H30" i="1"/>
  <c r="I30" i="1"/>
  <c r="F31" i="1"/>
  <c r="H31" i="1"/>
  <c r="I31" i="1"/>
  <c r="F32" i="1"/>
  <c r="H32" i="1"/>
  <c r="I32" i="1"/>
  <c r="I33" i="1"/>
  <c r="F38" i="1"/>
  <c r="H38" i="1"/>
  <c r="I38" i="1"/>
  <c r="F39" i="1"/>
  <c r="H39" i="1"/>
  <c r="I39" i="1"/>
  <c r="F40" i="1"/>
  <c r="H40" i="1"/>
  <c r="I40" i="1"/>
  <c r="I41" i="1"/>
  <c r="H44" i="1"/>
  <c r="H21" i="1"/>
  <c r="H33" i="1"/>
  <c r="H41" i="1"/>
  <c r="G44" i="1"/>
  <c r="F21" i="1"/>
  <c r="F33" i="1"/>
  <c r="F41" i="1"/>
  <c r="F44" i="1"/>
</calcChain>
</file>

<file path=xl/sharedStrings.xml><?xml version="1.0" encoding="utf-8"?>
<sst xmlns="http://schemas.openxmlformats.org/spreadsheetml/2006/main" count="78" uniqueCount="47">
  <si>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</si>
  <si>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</si>
  <si>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</si>
  <si>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</si>
  <si>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</si>
  <si>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</si>
  <si>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</si>
  <si>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</si>
  <si>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</si>
  <si>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</si>
  <si>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</si>
  <si>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Zadavatel:</t>
  </si>
  <si>
    <t>Firma:</t>
  </si>
  <si>
    <t>Adresa:</t>
  </si>
  <si>
    <t>IČ/DIČ:</t>
  </si>
  <si>
    <t>Tel/Email:</t>
  </si>
  <si>
    <t>Zastoupen:</t>
  </si>
  <si>
    <t xml:space="preserve">Dodavatel </t>
  </si>
  <si>
    <t xml:space="preserve">Tel:   Email: </t>
  </si>
  <si>
    <t>Základní škola Slezská Ostrava, Bohumínská 72, p.o.</t>
  </si>
  <si>
    <t>Bohumínská 1082/72</t>
  </si>
  <si>
    <t>710 10 Ostrava-Slezská Ostrava</t>
  </si>
  <si>
    <t>IČO: 70995362</t>
  </si>
  <si>
    <t>plechové skříňky na boty pro žáky 2. stupně (15 v 1) na uzamčení - 3 řady po 5 skříňkách nad sebou</t>
  </si>
  <si>
    <t xml:space="preserve">kovové šatní lavičky s dřevěnými sedáky 1,5 m </t>
  </si>
  <si>
    <t xml:space="preserve">plechové šatní skříňky pro žáky 1 stupně (6 v 1) na kladku, rozměry 1800  x 900 x 500 mm </t>
  </si>
  <si>
    <t>Žákovská lavice dvoumístná 130 x 50 cm, horní deska DTDL tl.18mm, ABS hrana, oblé rohy, přichycena ke konstrukci závrtnými maticemi. Kovová konstrukce z trubky a plochooválu. Povrchová úprava komaxit. Rektifikační nožky. Snadné přestavění výšky lavice pomocí imbusových šroubů a kloboučku na pružině (ten přeskakuje z jedné polohy do druhé). Stavitelnost 3 - 7.</t>
  </si>
  <si>
    <t>Žákovská židle, kovová konstrukce s povrchovou úpravou komaxit. Plastové kluzáky nohou proti poškrábání podlahy. Sedák a opěrák lakovaná překližka. Výškové nastavení 3 - 5.</t>
  </si>
  <si>
    <t>Katedra učitelská, kovová konstrukce, zásuvka se zámkem. Horní deska 140 x 60 cm, ABS hrana, oblé rohy. Plastové kluzáky nohou proti poškrábání podlahy.</t>
  </si>
  <si>
    <t>Židle učitelská, kovová konstrukce z plochooválných trubek, sedák a opěrák čalouněný. Plastové kluzáky nohou proti poškrábání podlahy.</t>
  </si>
  <si>
    <t>Skříň o rozměrech š85 x h42 x v200 cm policová krytá plnými dvoukřídlými uzamykatelnými dvířky, vyrobená z laminované dřevotřísky tl.18mm s ABS hranami. Cylindrický zámek s možností otevření tzv. generálním klíčem. Sokl, rektifikační nožky.</t>
  </si>
  <si>
    <t>Skříň o rozměrech š85 x h42 x v200 cm vyrobená z laminované dřevotřísky tl.18mm s ABS hranami. Horní část otevřená policová, spodní část policová krytá plnými uzamykatelnými dvířky. Cylindrický zámek s možností otevření tzv. generálním klíčem. Sokl, rektifikační nožky.</t>
  </si>
  <si>
    <t>Keramická magnetická tabule Triptych na pylonech 290 cm, Rozměr tabule s otevřenými křídly je 400 x 120 cm. Polička AL po celé délce. Barva ploch: Z-Z-B-Z-Z.</t>
  </si>
  <si>
    <t>Linkování plochy (P4 a P5 - linky 10 cm)</t>
  </si>
  <si>
    <t>m2</t>
  </si>
  <si>
    <t>Odborná instalace tabule na stěnu</t>
  </si>
  <si>
    <t>ŠATNÍ SKŘÍŇKY</t>
  </si>
  <si>
    <t>plechové šatní skříně pro žáky 2. stupně typu Z (4 v 1) na kladku, rozměry 1850 až 1900 x 800 x 500 mm</t>
  </si>
  <si>
    <t>CELKEM ZA ZAKÁZKU:</t>
  </si>
  <si>
    <t>bez DPH</t>
  </si>
  <si>
    <t>DPH</t>
  </si>
  <si>
    <t>s DPH</t>
  </si>
  <si>
    <t>VYBAVENÍ UČEBEN</t>
  </si>
  <si>
    <t>NÁBYTEK DO UČEBEN</t>
  </si>
  <si>
    <t>Příloha č. 5</t>
  </si>
  <si>
    <t>"Nákup šatních skříněk a vybavení dvou kmenových učeben pro žáky ZŠ Slezská Ostrava, Bohumínská 72, p.o." -</t>
  </si>
  <si>
    <t xml:space="preserve">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</si>
</sst>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5" fillId="0" borderId="11" xfId="1" applyFont="1" applyBorder="1" applyAlignment="1">
      <alignment vertical="center" wrapText="1"/>
    </xf>
    <xf numFmtId="0" fontId="6" fillId="2" borderId="14" xfId="1" applyFont="1" applyFill="1" applyBorder="1" applyAlignment="1">
      <alignment horizontal="right"/>
    </xf>
    <xf numFmtId="0" fontId="3" fillId="2" borderId="15" xfId="1" applyFont="1" applyFill="1" applyBorder="1" applyAlignment="1"/>
    <xf numFmtId="0" fontId="6" fillId="2" borderId="15" xfId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9" fontId="5" fillId="2" borderId="15" xfId="1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9" fontId="5" fillId="0" borderId="11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5" fillId="0" borderId="12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70" zoomScaleNormal="70" workbookViewId="0">
      <selection activeCell="I1" sqref="I1"/>
    </sheetView>
  </sheetViews>
  <sheetFormatPr defaultColWidth="11" defaultRowHeight="15.6"/>
  <cols>
    <col min="2" max="2" width="34.8984375" customWidth="1"/>
    <col min="5" max="5" width="12.5" customWidth="1"/>
    <col min="6" max="6" width="15.09765625" customWidth="1"/>
    <col min="7" max="7" width="14.5" customWidth="1"/>
    <col min="8" max="8" width="13.5" customWidth="1"/>
    <col min="9" max="9" width="16" customWidth="1"/>
  </cols>
  <sheetData>
    <row r="1" spans="1:9" ht="28.8">
      <c r="I1" s="34" t="s">
        <v>44</v>
      </c>
    </row>
    <row r="2" spans="1:9" ht="28.8">
      <c r="C2" s="34" t="s">
        <v>46</v>
      </c>
    </row>
    <row r="3" spans="1:9" ht="12.75" customHeight="1">
      <c r="C3" s="34"/>
    </row>
    <row r="4" spans="1:9" ht="21.9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</row>
    <row r="5" spans="1:9" ht="12.9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21.9" customHeight="1" thickBot="1">
      <c r="A6" s="23" t="s">
        <v>11</v>
      </c>
      <c r="B6" s="22"/>
      <c r="C6" s="22"/>
      <c r="D6" s="22"/>
      <c r="E6" s="22" t="s">
        <v>17</v>
      </c>
      <c r="F6" s="22"/>
      <c r="G6" s="22"/>
      <c r="H6" s="22"/>
      <c r="I6" s="22"/>
    </row>
    <row r="7" spans="1:9" ht="21.9" customHeight="1">
      <c r="A7" s="44" t="s">
        <v>19</v>
      </c>
      <c r="B7" s="45"/>
      <c r="C7" s="45"/>
      <c r="D7" s="46"/>
      <c r="E7" s="25" t="s">
        <v>12</v>
      </c>
      <c r="F7" s="51"/>
      <c r="G7" s="51"/>
      <c r="H7" s="51"/>
      <c r="I7" s="52"/>
    </row>
    <row r="8" spans="1:9" ht="21.9" customHeight="1">
      <c r="A8" s="47" t="s">
        <v>20</v>
      </c>
      <c r="B8" s="35"/>
      <c r="C8" s="35"/>
      <c r="D8" s="36"/>
      <c r="E8" s="24" t="s">
        <v>16</v>
      </c>
      <c r="F8" s="35"/>
      <c r="G8" s="35"/>
      <c r="H8" s="35"/>
      <c r="I8" s="36"/>
    </row>
    <row r="9" spans="1:9" ht="21.9" customHeight="1">
      <c r="A9" s="47" t="s">
        <v>21</v>
      </c>
      <c r="B9" s="35"/>
      <c r="C9" s="35"/>
      <c r="D9" s="36"/>
      <c r="E9" s="26" t="s">
        <v>13</v>
      </c>
      <c r="F9" s="35"/>
      <c r="G9" s="35"/>
      <c r="H9" s="35"/>
      <c r="I9" s="36"/>
    </row>
    <row r="10" spans="1:9" ht="21.9" customHeight="1">
      <c r="A10" s="47" t="s">
        <v>18</v>
      </c>
      <c r="B10" s="35"/>
      <c r="C10" s="35"/>
      <c r="D10" s="36"/>
      <c r="E10" s="26" t="s">
        <v>14</v>
      </c>
      <c r="F10" s="35"/>
      <c r="G10" s="35"/>
      <c r="H10" s="35"/>
      <c r="I10" s="36"/>
    </row>
    <row r="11" spans="1:9" ht="21.9" customHeight="1" thickBot="1">
      <c r="A11" s="48" t="s">
        <v>22</v>
      </c>
      <c r="B11" s="49"/>
      <c r="C11" s="49"/>
      <c r="D11" s="50"/>
      <c r="E11" s="27" t="s">
        <v>15</v>
      </c>
      <c r="F11" s="49"/>
      <c r="G11" s="49"/>
      <c r="H11" s="49"/>
      <c r="I11" s="50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 ht="16.2" thickBo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7.25" customHeight="1">
      <c r="A14" s="38" t="s">
        <v>36</v>
      </c>
      <c r="B14" s="39"/>
      <c r="C14" s="39"/>
      <c r="D14" s="39"/>
      <c r="E14" s="39"/>
      <c r="F14" s="39"/>
      <c r="G14" s="39"/>
      <c r="H14" s="39"/>
      <c r="I14" s="40"/>
    </row>
    <row r="15" spans="1:9" ht="17.25" customHeight="1" thickBot="1">
      <c r="A15" s="41"/>
      <c r="B15" s="42"/>
      <c r="C15" s="42"/>
      <c r="D15" s="42"/>
      <c r="E15" s="42"/>
      <c r="F15" s="42"/>
      <c r="G15" s="42"/>
      <c r="H15" s="42"/>
      <c r="I15" s="43"/>
    </row>
    <row r="16" spans="1:9" s="11" customFormat="1" ht="27.6">
      <c r="A16" s="12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 t="s">
        <v>5</v>
      </c>
      <c r="G16" s="13" t="s">
        <v>6</v>
      </c>
      <c r="H16" s="14" t="s">
        <v>7</v>
      </c>
      <c r="I16" s="15" t="s">
        <v>8</v>
      </c>
    </row>
    <row r="17" spans="1:9" ht="116.1" customHeight="1">
      <c r="A17" s="21">
        <v>1</v>
      </c>
      <c r="B17" s="2" t="s">
        <v>25</v>
      </c>
      <c r="C17" s="16" t="s">
        <v>9</v>
      </c>
      <c r="D17" s="16">
        <v>47</v>
      </c>
      <c r="E17" s="17">
        <v>0</v>
      </c>
      <c r="F17" s="17">
        <f>E17*D17</f>
        <v>0</v>
      </c>
      <c r="G17" s="18">
        <v>0.21</v>
      </c>
      <c r="H17" s="17">
        <f>F17*G17</f>
        <v>0</v>
      </c>
      <c r="I17" s="20">
        <f>H17+F17</f>
        <v>0</v>
      </c>
    </row>
    <row r="18" spans="1:9" ht="69.900000000000006" customHeight="1">
      <c r="A18" s="21">
        <v>2</v>
      </c>
      <c r="B18" s="2" t="s">
        <v>37</v>
      </c>
      <c r="C18" s="16" t="s">
        <v>9</v>
      </c>
      <c r="D18" s="16">
        <v>55</v>
      </c>
      <c r="E18" s="17">
        <v>0</v>
      </c>
      <c r="F18" s="17">
        <f t="shared" ref="F18:F20" si="0">E18*D18</f>
        <v>0</v>
      </c>
      <c r="G18" s="18">
        <v>0.21</v>
      </c>
      <c r="H18" s="17">
        <f t="shared" ref="H18:H20" si="1">F18*G18</f>
        <v>0</v>
      </c>
      <c r="I18" s="20">
        <f t="shared" ref="I18:I20" si="2">H18+F18</f>
        <v>0</v>
      </c>
    </row>
    <row r="19" spans="1:9" ht="65.099999999999994" customHeight="1">
      <c r="A19" s="21">
        <v>3</v>
      </c>
      <c r="B19" s="2" t="s">
        <v>23</v>
      </c>
      <c r="C19" s="16" t="s">
        <v>9</v>
      </c>
      <c r="D19" s="16">
        <v>16</v>
      </c>
      <c r="E19" s="17">
        <v>0</v>
      </c>
      <c r="F19" s="17">
        <f t="shared" si="0"/>
        <v>0</v>
      </c>
      <c r="G19" s="18">
        <v>0.21</v>
      </c>
      <c r="H19" s="17">
        <f t="shared" si="1"/>
        <v>0</v>
      </c>
      <c r="I19" s="20">
        <f t="shared" si="2"/>
        <v>0</v>
      </c>
    </row>
    <row r="20" spans="1:9" ht="98.1" customHeight="1" thickBot="1">
      <c r="A20" s="21">
        <v>4</v>
      </c>
      <c r="B20" s="2" t="s">
        <v>24</v>
      </c>
      <c r="C20" s="16" t="s">
        <v>9</v>
      </c>
      <c r="D20" s="28">
        <v>12</v>
      </c>
      <c r="E20" s="17">
        <v>0</v>
      </c>
      <c r="F20" s="17">
        <f t="shared" si="0"/>
        <v>0</v>
      </c>
      <c r="G20" s="18">
        <v>0.21</v>
      </c>
      <c r="H20" s="17">
        <f t="shared" si="1"/>
        <v>0</v>
      </c>
      <c r="I20" s="20">
        <f t="shared" si="2"/>
        <v>0</v>
      </c>
    </row>
    <row r="21" spans="1:9" ht="16.2" thickBot="1">
      <c r="A21" s="3"/>
      <c r="B21" s="4" t="s">
        <v>10</v>
      </c>
      <c r="C21" s="5"/>
      <c r="D21" s="5"/>
      <c r="E21" s="6"/>
      <c r="F21" s="7">
        <f>SUM(F17:F20)</f>
        <v>0</v>
      </c>
      <c r="G21" s="8"/>
      <c r="H21" s="7">
        <f>SUM(H17:H20)</f>
        <v>0</v>
      </c>
      <c r="I21" s="9">
        <f>SUM(I17:I20)</f>
        <v>0</v>
      </c>
    </row>
    <row r="22" spans="1:9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2" thickBot="1">
      <c r="B23" s="29"/>
    </row>
    <row r="24" spans="1:9">
      <c r="A24" s="38" t="s">
        <v>43</v>
      </c>
      <c r="B24" s="39"/>
      <c r="C24" s="39"/>
      <c r="D24" s="39"/>
      <c r="E24" s="39"/>
      <c r="F24" s="39"/>
      <c r="G24" s="39"/>
      <c r="H24" s="39"/>
      <c r="I24" s="40"/>
    </row>
    <row r="25" spans="1:9" ht="16.2" thickBot="1">
      <c r="A25" s="41"/>
      <c r="B25" s="42"/>
      <c r="C25" s="42"/>
      <c r="D25" s="42"/>
      <c r="E25" s="42"/>
      <c r="F25" s="42"/>
      <c r="G25" s="42"/>
      <c r="H25" s="42"/>
      <c r="I25" s="43"/>
    </row>
    <row r="26" spans="1:9" ht="27.6">
      <c r="A26" s="12" t="s">
        <v>0</v>
      </c>
      <c r="B26" s="13" t="s">
        <v>1</v>
      </c>
      <c r="C26" s="13" t="s">
        <v>2</v>
      </c>
      <c r="D26" s="13" t="s">
        <v>3</v>
      </c>
      <c r="E26" s="14" t="s">
        <v>4</v>
      </c>
      <c r="F26" s="14" t="s">
        <v>5</v>
      </c>
      <c r="G26" s="13" t="s">
        <v>6</v>
      </c>
      <c r="H26" s="14" t="s">
        <v>7</v>
      </c>
      <c r="I26" s="15" t="s">
        <v>8</v>
      </c>
    </row>
    <row r="27" spans="1:9" ht="165">
      <c r="A27" s="21">
        <v>5</v>
      </c>
      <c r="B27" s="30" t="s">
        <v>26</v>
      </c>
      <c r="C27" s="16" t="s">
        <v>9</v>
      </c>
      <c r="D27" s="16">
        <v>30</v>
      </c>
      <c r="E27" s="17">
        <v>0</v>
      </c>
      <c r="F27" s="17">
        <f t="shared" ref="F27:F32" si="3">E27*D27</f>
        <v>0</v>
      </c>
      <c r="G27" s="18">
        <v>0.21</v>
      </c>
      <c r="H27" s="19">
        <f t="shared" ref="H27:H32" si="4">F27*G27</f>
        <v>0</v>
      </c>
      <c r="I27" s="20">
        <f t="shared" ref="I27:I32" si="5">H27+F27</f>
        <v>0</v>
      </c>
    </row>
    <row r="28" spans="1:9" ht="90">
      <c r="A28" s="21">
        <v>6</v>
      </c>
      <c r="B28" s="30" t="s">
        <v>27</v>
      </c>
      <c r="C28" s="16" t="s">
        <v>9</v>
      </c>
      <c r="D28" s="16">
        <v>60</v>
      </c>
      <c r="E28" s="17">
        <v>0</v>
      </c>
      <c r="F28" s="17">
        <f t="shared" si="3"/>
        <v>0</v>
      </c>
      <c r="G28" s="18">
        <v>0.21</v>
      </c>
      <c r="H28" s="19">
        <f t="shared" si="4"/>
        <v>0</v>
      </c>
      <c r="I28" s="20">
        <f t="shared" si="5"/>
        <v>0</v>
      </c>
    </row>
    <row r="29" spans="1:9" ht="75">
      <c r="A29" s="21">
        <v>7</v>
      </c>
      <c r="B29" s="30" t="s">
        <v>28</v>
      </c>
      <c r="C29" s="16" t="s">
        <v>9</v>
      </c>
      <c r="D29" s="16">
        <v>2</v>
      </c>
      <c r="E29" s="17">
        <v>0</v>
      </c>
      <c r="F29" s="17">
        <f t="shared" si="3"/>
        <v>0</v>
      </c>
      <c r="G29" s="18">
        <v>0.21</v>
      </c>
      <c r="H29" s="19">
        <f t="shared" si="4"/>
        <v>0</v>
      </c>
      <c r="I29" s="20">
        <f t="shared" si="5"/>
        <v>0</v>
      </c>
    </row>
    <row r="30" spans="1:9" ht="60">
      <c r="A30" s="21">
        <v>8</v>
      </c>
      <c r="B30" s="30" t="s">
        <v>29</v>
      </c>
      <c r="C30" s="16" t="s">
        <v>9</v>
      </c>
      <c r="D30" s="16">
        <v>2</v>
      </c>
      <c r="E30" s="17">
        <v>0</v>
      </c>
      <c r="F30" s="17">
        <f t="shared" si="3"/>
        <v>0</v>
      </c>
      <c r="G30" s="18">
        <v>0.21</v>
      </c>
      <c r="H30" s="19">
        <f t="shared" si="4"/>
        <v>0</v>
      </c>
      <c r="I30" s="20">
        <f t="shared" si="5"/>
        <v>0</v>
      </c>
    </row>
    <row r="31" spans="1:9" ht="120">
      <c r="A31" s="21">
        <v>9</v>
      </c>
      <c r="B31" s="30" t="s">
        <v>30</v>
      </c>
      <c r="C31" s="16" t="s">
        <v>9</v>
      </c>
      <c r="D31" s="16">
        <v>12</v>
      </c>
      <c r="E31" s="17">
        <v>0</v>
      </c>
      <c r="F31" s="17">
        <f t="shared" si="3"/>
        <v>0</v>
      </c>
      <c r="G31" s="18">
        <v>0.21</v>
      </c>
      <c r="H31" s="19">
        <f t="shared" si="4"/>
        <v>0</v>
      </c>
      <c r="I31" s="20">
        <f t="shared" si="5"/>
        <v>0</v>
      </c>
    </row>
    <row r="32" spans="1:9" ht="135.6" thickBot="1">
      <c r="A32" s="21">
        <v>10</v>
      </c>
      <c r="B32" s="30" t="s">
        <v>31</v>
      </c>
      <c r="C32" s="16" t="s">
        <v>9</v>
      </c>
      <c r="D32" s="16">
        <v>2</v>
      </c>
      <c r="E32" s="17">
        <v>0</v>
      </c>
      <c r="F32" s="17">
        <f t="shared" si="3"/>
        <v>0</v>
      </c>
      <c r="G32" s="18">
        <v>0.21</v>
      </c>
      <c r="H32" s="19">
        <f t="shared" si="4"/>
        <v>0</v>
      </c>
      <c r="I32" s="20">
        <f t="shared" si="5"/>
        <v>0</v>
      </c>
    </row>
    <row r="33" spans="1:9" ht="16.2" thickBot="1">
      <c r="A33" s="3"/>
      <c r="B33" s="4" t="s">
        <v>10</v>
      </c>
      <c r="C33" s="5"/>
      <c r="D33" s="5"/>
      <c r="E33" s="6"/>
      <c r="F33" s="7">
        <f>SUM(F27:F32)</f>
        <v>0</v>
      </c>
      <c r="G33" s="8"/>
      <c r="H33" s="7">
        <f>SUM(H27:H32)</f>
        <v>0</v>
      </c>
      <c r="I33" s="9">
        <f>SUM(I27:I32)</f>
        <v>0</v>
      </c>
    </row>
    <row r="34" spans="1:9" ht="16.2" thickBot="1">
      <c r="A34" s="10"/>
      <c r="B34" s="10"/>
      <c r="C34" s="10"/>
      <c r="D34" s="10"/>
      <c r="E34" s="10"/>
      <c r="F34" s="10"/>
      <c r="G34" s="10"/>
      <c r="H34" s="10"/>
      <c r="I34" s="10"/>
    </row>
    <row r="35" spans="1:9">
      <c r="A35" s="38" t="s">
        <v>42</v>
      </c>
      <c r="B35" s="39"/>
      <c r="C35" s="39"/>
      <c r="D35" s="39"/>
      <c r="E35" s="39"/>
      <c r="F35" s="39"/>
      <c r="G35" s="39"/>
      <c r="H35" s="39"/>
      <c r="I35" s="40"/>
    </row>
    <row r="36" spans="1:9" ht="16.2" thickBot="1">
      <c r="A36" s="41"/>
      <c r="B36" s="42"/>
      <c r="C36" s="42"/>
      <c r="D36" s="42"/>
      <c r="E36" s="42"/>
      <c r="F36" s="42"/>
      <c r="G36" s="42"/>
      <c r="H36" s="42"/>
      <c r="I36" s="43"/>
    </row>
    <row r="37" spans="1:9" ht="27.6">
      <c r="A37" s="12" t="s">
        <v>0</v>
      </c>
      <c r="B37" s="13" t="s">
        <v>1</v>
      </c>
      <c r="C37" s="13" t="s">
        <v>2</v>
      </c>
      <c r="D37" s="13" t="s">
        <v>3</v>
      </c>
      <c r="E37" s="14" t="s">
        <v>4</v>
      </c>
      <c r="F37" s="14" t="s">
        <v>5</v>
      </c>
      <c r="G37" s="13" t="s">
        <v>6</v>
      </c>
      <c r="H37" s="14" t="s">
        <v>7</v>
      </c>
      <c r="I37" s="15" t="s">
        <v>8</v>
      </c>
    </row>
    <row r="38" spans="1:9" ht="75">
      <c r="A38" s="21">
        <v>11</v>
      </c>
      <c r="B38" s="30" t="s">
        <v>32</v>
      </c>
      <c r="C38" s="16" t="s">
        <v>9</v>
      </c>
      <c r="D38" s="16">
        <v>2</v>
      </c>
      <c r="E38" s="17">
        <v>0</v>
      </c>
      <c r="F38" s="17">
        <f t="shared" ref="F38:F40" si="6">E38*D38</f>
        <v>0</v>
      </c>
      <c r="G38" s="18">
        <v>0.21</v>
      </c>
      <c r="H38" s="19">
        <f t="shared" ref="H38:H40" si="7">F38*G38</f>
        <v>0</v>
      </c>
      <c r="I38" s="20">
        <f t="shared" ref="I38:I40" si="8">H38+F38</f>
        <v>0</v>
      </c>
    </row>
    <row r="39" spans="1:9" ht="30">
      <c r="A39" s="21">
        <v>12</v>
      </c>
      <c r="B39" s="30" t="s">
        <v>33</v>
      </c>
      <c r="C39" s="16" t="s">
        <v>34</v>
      </c>
      <c r="D39" s="16">
        <v>4</v>
      </c>
      <c r="E39" s="17">
        <v>0</v>
      </c>
      <c r="F39" s="17">
        <f t="shared" si="6"/>
        <v>0</v>
      </c>
      <c r="G39" s="18">
        <v>0.21</v>
      </c>
      <c r="H39" s="19">
        <f t="shared" si="7"/>
        <v>0</v>
      </c>
      <c r="I39" s="20">
        <f t="shared" si="8"/>
        <v>0</v>
      </c>
    </row>
    <row r="40" spans="1:9" ht="16.2" thickBot="1">
      <c r="A40" s="21">
        <v>13</v>
      </c>
      <c r="B40" s="30" t="s">
        <v>35</v>
      </c>
      <c r="C40" s="16" t="s">
        <v>9</v>
      </c>
      <c r="D40" s="31">
        <v>2</v>
      </c>
      <c r="E40" s="17">
        <v>0</v>
      </c>
      <c r="F40" s="17">
        <f t="shared" si="6"/>
        <v>0</v>
      </c>
      <c r="G40" s="18">
        <v>0.21</v>
      </c>
      <c r="H40" s="19">
        <f t="shared" si="7"/>
        <v>0</v>
      </c>
      <c r="I40" s="20">
        <f t="shared" si="8"/>
        <v>0</v>
      </c>
    </row>
    <row r="41" spans="1:9" ht="16.2" thickBot="1">
      <c r="A41" s="3"/>
      <c r="B41" s="4" t="s">
        <v>10</v>
      </c>
      <c r="C41" s="5"/>
      <c r="D41" s="5"/>
      <c r="E41" s="6"/>
      <c r="F41" s="7">
        <f>SUM(F38:F40)</f>
        <v>0</v>
      </c>
      <c r="G41" s="8"/>
      <c r="H41" s="7">
        <f>SUM(H38:H40)</f>
        <v>0</v>
      </c>
      <c r="I41" s="9">
        <f>SUM(I38:I40)</f>
        <v>0</v>
      </c>
    </row>
    <row r="42" spans="1:9" ht="16.2" thickBot="1"/>
    <row r="43" spans="1:9">
      <c r="C43" s="53" t="s">
        <v>38</v>
      </c>
      <c r="D43" s="54"/>
      <c r="E43" s="54"/>
      <c r="F43" s="32" t="s">
        <v>39</v>
      </c>
      <c r="G43" s="32" t="s">
        <v>40</v>
      </c>
      <c r="H43" s="57" t="s">
        <v>41</v>
      </c>
      <c r="I43" s="58"/>
    </row>
    <row r="44" spans="1:9" ht="16.2" thickBot="1">
      <c r="C44" s="55"/>
      <c r="D44" s="56"/>
      <c r="E44" s="56"/>
      <c r="F44" s="33">
        <f>F21+F33+F41</f>
        <v>0</v>
      </c>
      <c r="G44" s="33">
        <f>H21+H33+H41</f>
        <v>0</v>
      </c>
      <c r="H44" s="59">
        <f>I21+I33+I41</f>
        <v>0</v>
      </c>
      <c r="I44" s="60"/>
    </row>
  </sheetData>
  <mergeCells count="17">
    <mergeCell ref="A24:I25"/>
    <mergeCell ref="A35:I36"/>
    <mergeCell ref="C43:E44"/>
    <mergeCell ref="H43:I43"/>
    <mergeCell ref="H44:I44"/>
    <mergeCell ref="F8:I8"/>
    <mergeCell ref="A4:I4"/>
    <mergeCell ref="A14:I15"/>
    <mergeCell ref="A7:D7"/>
    <mergeCell ref="A9:D9"/>
    <mergeCell ref="A10:D10"/>
    <mergeCell ref="A11:D11"/>
    <mergeCell ref="F7:I7"/>
    <mergeCell ref="F9:I9"/>
    <mergeCell ref="F10:I10"/>
    <mergeCell ref="F11:I11"/>
    <mergeCell ref="A8:D8"/>
  </mergeCells>
  <phoneticPr fontId="9" type="noConversion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Simona K.</cp:lastModifiedBy>
  <cp:lastPrinted>2019-07-12T11:45:56Z</cp:lastPrinted>
  <dcterms:created xsi:type="dcterms:W3CDTF">2017-05-24T11:26:13Z</dcterms:created>
  <dcterms:modified xsi:type="dcterms:W3CDTF">2019-07-12T17:14:09Z</dcterms:modified>
</cp:coreProperties>
</file>